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3\Public\Old Public\ВЦП 2020-2021-2022\ВЦП 2020-2022\2022 вцп основная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Лист2!$A$1:$J$64</definedName>
  </definedNames>
  <calcPr calcId="152511"/>
</workbook>
</file>

<file path=xl/calcChain.xml><?xml version="1.0" encoding="utf-8"?>
<calcChain xmlns="http://schemas.openxmlformats.org/spreadsheetml/2006/main">
  <c r="J54" i="2" l="1"/>
  <c r="H27" i="2" l="1"/>
  <c r="J51" i="2" l="1"/>
  <c r="J30" i="2" l="1"/>
  <c r="J57" i="2"/>
  <c r="J35" i="2"/>
  <c r="D17" i="2"/>
  <c r="J59" i="2" l="1"/>
</calcChain>
</file>

<file path=xl/sharedStrings.xml><?xml version="1.0" encoding="utf-8"?>
<sst xmlns="http://schemas.openxmlformats.org/spreadsheetml/2006/main" count="108" uniqueCount="92">
  <si>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</si>
  <si>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</si>
  <si>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</si>
  <si>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</si>
  <si>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</si>
  <si>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</si>
  <si>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</si>
  <si>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</si>
  <si>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</si>
  <si>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</si>
  <si>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</si>
  <si>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</si>
  <si>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В течении года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</si>
  <si>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</si>
  <si>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</si>
  <si>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</si>
  <si>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</si>
  <si>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 xml:space="preserve"> м²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</si>
  <si>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</si>
  <si>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</si>
  <si>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</si>
  <si>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</si>
  <si>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 Выполнение  оформления к праздничным мероприятиям на территории МО</t>
  </si>
  <si>
    <t>Согласно адресной программе, утвержденной администрацией Колпинского района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</si>
  <si>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</si>
  <si>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</si>
  <si>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3.1. Формирование клумб, посадка цветов</t>
  </si>
  <si>
    <t>май-октябрь</t>
  </si>
  <si>
    <t>в течении года</t>
  </si>
  <si>
    <t>4.1 Валка аварийных деревьев,кустарников</t>
  </si>
  <si>
    <t xml:space="preserve"> Лимит финансирования </t>
  </si>
  <si>
    <t xml:space="preserve">3.2.  Уход за зелеными насаждениями 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</si>
  <si>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</si>
  <si>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</si>
  <si>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</si>
  <si>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</si>
  <si>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</si>
  <si>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5.1 Санитарная очистка  территории муниципального образования</t>
  </si>
  <si>
    <t>1)Шлиссельбургское шоссе д.219, д.44.) ул. Бугры напротив д.4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</si>
  <si>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</si>
  <si>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</si>
  <si>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</si>
  <si>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</si>
  <si>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>по заявлению жителей, санитарные зоны, находящиеся на обслуживании</t>
  </si>
  <si>
    <t>Территория МО п.Усть-Ижора</t>
  </si>
  <si>
    <t>826 596 м2</t>
  </si>
  <si>
    <t xml:space="preserve">1)4 000 шт.х2 -80 м²   2)300 шт. - 15 м²              </t>
  </si>
  <si>
    <t>8.1. Выполнение  работ по временному размещению злементов  оформления к праздничным мероприятиям</t>
  </si>
  <si>
    <t>апрель,октябрь</t>
  </si>
  <si>
    <t>1. Уборка территорий</t>
  </si>
  <si>
    <t xml:space="preserve">2. Озеленение территории  муниципального образования </t>
  </si>
  <si>
    <t xml:space="preserve">3.Проводимое санитарных  рубок ( в том числе удаление аварийных больных деревьев и кустарников)  </t>
  </si>
  <si>
    <t xml:space="preserve"> 4. Организация и осуществление уборки и санитарной очистки территории муниципального образования</t>
  </si>
  <si>
    <t>5.Содержание и ремонт покрытий придомовых территорий и территорий  пешеходных дорожек</t>
  </si>
  <si>
    <t>6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</si>
  <si>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     Итого по программе на 2020 г.    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</si>
  <si>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2020 год и плановый период 2021 и 2022 годов», Устав МО п.Усть-Ижора, Бюджетный Кодекс Российской Федерации</t>
    </r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</si>
  <si>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</si>
  <si>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 xml:space="preserve">Приложение № 6 к Постановлению  Местной Администрации МО п.Усть-Ижора от 09.10.2019 № 26-2/01-13        </t>
  </si>
  <si>
    <t xml:space="preserve">Бюджет МО п.Усть-Ижора  на 2022 год </t>
  </si>
  <si>
    <t xml:space="preserve">2.1. Очистка от мусора (услуги по очистке территории, приобретение инвентаря: мешки, грабли, лопаты, перчатки, контейнеры )                                                                                                                          </t>
  </si>
  <si>
    <t xml:space="preserve">Зоны отдыха по адресам: ул. Новая д.22-24   - 100м², ул.Социалистическая д.51-51А 300м², ул.Комсомола д.6.-  300м² , ул .Максима Горького д.21-100м²,  ул.Малая и ул.Луговая  50м² , ул.Чкалова угол со Станционной 150м², Социалистическая у д.75-77 - 120 м2, ул.Некрасова  - Садовая - 150 м2.Речная ул.д.21 -80м2, Пешеходная дорожка от 18 презда до центральной дорожки -300м2,Центральная дорожка  от ул. Социалистическая до Петразаводского шоссе-50м2  </t>
  </si>
  <si>
    <t>2000 м²</t>
  </si>
  <si>
    <t>5.2  Содержание (ремонт) покрытий</t>
  </si>
  <si>
    <t>ул. Социалистическая д. 71 А, 69 Б</t>
  </si>
  <si>
    <t>60 м2</t>
  </si>
  <si>
    <t>5.3  Содержание (ремонт) покрытий</t>
  </si>
  <si>
    <t>ул. Социалистическая д. 114</t>
  </si>
  <si>
    <t>16 м2</t>
  </si>
  <si>
    <t>5.4  Содержание (ремонт) покрытий</t>
  </si>
  <si>
    <t>ул. Социалистическая д. 121 корп. 2А, д. 123 корп. 2, д.129 б, 129 а, Шлиссельбургское шоссе д. 171 корп. 2А</t>
  </si>
  <si>
    <t>400 м2</t>
  </si>
  <si>
    <t>5.5  Содержание (ремонт) покрытий</t>
  </si>
  <si>
    <t>Шлиссельбургское шоссе д. 115 лит. А, 117</t>
  </si>
  <si>
    <t>100 м2</t>
  </si>
  <si>
    <t>ул. Станционная д. 6</t>
  </si>
  <si>
    <t>30 м2</t>
  </si>
  <si>
    <t>ул. Школьная д. 7</t>
  </si>
  <si>
    <t>20 м2</t>
  </si>
  <si>
    <t>5.8  Содержание (ремонт) покрытий</t>
  </si>
  <si>
    <t>ул. Новая, д. 19 к. 2</t>
  </si>
  <si>
    <t>ул. Новая, д. 27</t>
  </si>
  <si>
    <t xml:space="preserve">ул. Социалистическая, д. 130 </t>
  </si>
  <si>
    <t>450 м2</t>
  </si>
  <si>
    <t>5.1  Содержание (ремонт) покрытий</t>
  </si>
  <si>
    <t>5.6 Содержание (ремонт) покрытий</t>
  </si>
  <si>
    <t>5.7  Содержание (ремонт) покрытий</t>
  </si>
  <si>
    <t>5.9 Пешеходная дорожка</t>
  </si>
  <si>
    <t>Ремонт оборудования</t>
  </si>
  <si>
    <t>апрель-сентябрь</t>
  </si>
  <si>
    <t>6.1. Ремонт оборудования</t>
  </si>
  <si>
    <t xml:space="preserve">МУНИЦИПАЛЬНАЯ ПРОГРАММА ПО БЛАГОУСТРОЙСТВУ ТЕРРИТОРИИ  ВНУТРИГОРОДСКОГО МУНИЦИПАЛЬНОГО ОБРАЗОВАНИЯ САНКТ-ПЕТЕРБУРГА ПОСЕЛКА УСТЬ-ИЖОРА НА 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</si>
</sst>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5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3" xfId="0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4" fontId="2" fillId="0" borderId="3" xfId="0" applyNumberFormat="1" applyFont="1" applyBorder="1"/>
    <xf numFmtId="0" fontId="1" fillId="0" borderId="7" xfId="0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wrapText="1"/>
    </xf>
    <xf numFmtId="0" fontId="9" fillId="0" borderId="1" xfId="0" applyFont="1" applyBorder="1"/>
    <xf numFmtId="0" fontId="1" fillId="0" borderId="2" xfId="0" applyFont="1" applyFill="1" applyBorder="1" applyAlignment="1"/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 vertical="top" wrapText="1"/>
    </xf>
    <xf numFmtId="165" fontId="9" fillId="0" borderId="4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1" fillId="4" borderId="4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8" fillId="0" borderId="3" xfId="0" applyNumberFormat="1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15" xfId="0" applyFont="1" applyBorder="1"/>
    <xf numFmtId="2" fontId="1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 readingOrder="1"/>
    </xf>
    <xf numFmtId="4" fontId="1" fillId="0" borderId="3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3" fillId="0" borderId="9" xfId="0" applyFont="1" applyBorder="1" applyAlignment="1"/>
    <xf numFmtId="4" fontId="1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1" fillId="0" borderId="7" xfId="1" applyFont="1" applyFill="1" applyBorder="1" applyAlignment="1">
      <alignment vertical="center"/>
    </xf>
    <xf numFmtId="164" fontId="1" fillId="0" borderId="8" xfId="1" applyFon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75" zoomScaleNormal="75" zoomScaleSheetLayoutView="75" zoomScalePageLayoutView="90" workbookViewId="0">
      <selection activeCell="A3" sqref="A3:J5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5.28515625" style="3" hidden="1" customWidth="1"/>
    <col min="6" max="6" width="22.28515625" style="3" customWidth="1"/>
    <col min="7" max="7" width="15.7109375" style="3" customWidth="1"/>
    <col min="8" max="8" width="7.7109375" style="3" customWidth="1"/>
    <col min="9" max="9" width="9.140625" style="3" customWidth="1"/>
    <col min="10" max="10" width="23" style="3" customWidth="1"/>
    <col min="11" max="16384" width="8.85546875" style="3"/>
  </cols>
  <sheetData>
    <row r="1" spans="1:10" ht="10.5" customHeight="1" x14ac:dyDescent="0.25">
      <c r="A1" s="125" t="s">
        <v>58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9.75" customHeigh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30"/>
    </row>
    <row r="3" spans="1:10" ht="15" customHeight="1" x14ac:dyDescent="0.25">
      <c r="A3" s="115" t="s">
        <v>91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9.7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9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51" customHeight="1" x14ac:dyDescent="0.25">
      <c r="A6" s="69" t="s">
        <v>1</v>
      </c>
      <c r="B6" s="135" t="s">
        <v>13</v>
      </c>
      <c r="C6" s="135"/>
      <c r="D6" s="135"/>
      <c r="E6" s="141" t="s">
        <v>56</v>
      </c>
      <c r="F6" s="141"/>
      <c r="G6" s="141"/>
      <c r="H6" s="141"/>
      <c r="I6" s="141"/>
      <c r="J6" s="141"/>
    </row>
    <row r="7" spans="1:10" ht="15.75" customHeight="1" x14ac:dyDescent="0.25">
      <c r="A7" s="69" t="s">
        <v>2</v>
      </c>
      <c r="B7" s="142" t="s">
        <v>0</v>
      </c>
      <c r="C7" s="143"/>
      <c r="D7" s="143"/>
      <c r="E7" s="135" t="s">
        <v>14</v>
      </c>
      <c r="F7" s="135"/>
      <c r="G7" s="135"/>
      <c r="H7" s="135"/>
      <c r="I7" s="135"/>
      <c r="J7" s="135"/>
    </row>
    <row r="8" spans="1:10" ht="32.25" customHeight="1" x14ac:dyDescent="0.25">
      <c r="A8" s="66" t="s">
        <v>3</v>
      </c>
      <c r="B8" s="135" t="s">
        <v>15</v>
      </c>
      <c r="C8" s="135"/>
      <c r="D8" s="135"/>
      <c r="E8" s="135" t="s">
        <v>39</v>
      </c>
      <c r="F8" s="135"/>
      <c r="G8" s="135"/>
      <c r="H8" s="135"/>
      <c r="I8" s="135"/>
      <c r="J8" s="135"/>
    </row>
    <row r="9" spans="1:10" ht="150.75" customHeight="1" x14ac:dyDescent="0.25">
      <c r="A9" s="68" t="s">
        <v>4</v>
      </c>
      <c r="B9" s="80" t="s">
        <v>33</v>
      </c>
      <c r="C9" s="41"/>
      <c r="D9" s="41"/>
      <c r="E9" s="40"/>
      <c r="F9" s="148" t="s">
        <v>57</v>
      </c>
      <c r="G9" s="149"/>
      <c r="H9" s="149"/>
      <c r="I9" s="149"/>
      <c r="J9" s="150"/>
    </row>
    <row r="10" spans="1:10" ht="21" customHeight="1" x14ac:dyDescent="0.25">
      <c r="A10" s="69">
        <v>5</v>
      </c>
      <c r="B10" s="135" t="s">
        <v>16</v>
      </c>
      <c r="C10" s="135"/>
      <c r="D10" s="135"/>
      <c r="E10" s="135" t="s">
        <v>59</v>
      </c>
      <c r="F10" s="135"/>
      <c r="G10" s="135"/>
      <c r="H10" s="135"/>
      <c r="I10" s="135"/>
      <c r="J10" s="135"/>
    </row>
    <row r="11" spans="1:10" ht="14.45" customHeight="1" x14ac:dyDescent="0.25">
      <c r="A11" s="131" t="s">
        <v>35</v>
      </c>
      <c r="B11" s="131" t="s">
        <v>5</v>
      </c>
      <c r="C11" s="136" t="s">
        <v>6</v>
      </c>
      <c r="D11" s="137"/>
      <c r="E11" s="136" t="s">
        <v>7</v>
      </c>
      <c r="F11" s="137"/>
      <c r="G11" s="133" t="s">
        <v>11</v>
      </c>
      <c r="H11" s="144" t="s">
        <v>8</v>
      </c>
      <c r="I11" s="145"/>
      <c r="J11" s="131" t="s">
        <v>9</v>
      </c>
    </row>
    <row r="12" spans="1:10" ht="28.15" customHeight="1" x14ac:dyDescent="0.25">
      <c r="A12" s="132"/>
      <c r="B12" s="132"/>
      <c r="C12" s="138"/>
      <c r="D12" s="139"/>
      <c r="E12" s="138"/>
      <c r="F12" s="139"/>
      <c r="G12" s="134"/>
      <c r="H12" s="146"/>
      <c r="I12" s="147"/>
      <c r="J12" s="132"/>
    </row>
    <row r="13" spans="1:10" x14ac:dyDescent="0.25">
      <c r="A13" s="69">
        <v>1</v>
      </c>
      <c r="B13" s="68">
        <v>2</v>
      </c>
      <c r="C13" s="151">
        <v>3</v>
      </c>
      <c r="D13" s="151"/>
      <c r="E13" s="105">
        <v>4</v>
      </c>
      <c r="F13" s="159"/>
      <c r="G13" s="68">
        <v>5</v>
      </c>
      <c r="H13" s="151">
        <v>6</v>
      </c>
      <c r="I13" s="151"/>
      <c r="J13" s="68">
        <v>7</v>
      </c>
    </row>
    <row r="14" spans="1:10" ht="16.149999999999999" customHeight="1" x14ac:dyDescent="0.25">
      <c r="A14" s="105"/>
      <c r="B14" s="106"/>
      <c r="C14" s="106"/>
      <c r="D14" s="91"/>
      <c r="E14" s="91"/>
      <c r="F14" s="91"/>
      <c r="G14" s="91"/>
      <c r="H14" s="91"/>
      <c r="I14" s="91"/>
      <c r="J14" s="92"/>
    </row>
    <row r="15" spans="1:10" ht="18" customHeight="1" x14ac:dyDescent="0.25">
      <c r="A15" s="115"/>
      <c r="B15" s="151" t="s">
        <v>49</v>
      </c>
      <c r="C15" s="151"/>
      <c r="D15" s="151"/>
      <c r="E15" s="151"/>
      <c r="F15" s="151"/>
      <c r="G15" s="151"/>
      <c r="H15" s="151"/>
      <c r="I15" s="151"/>
      <c r="J15" s="151"/>
    </row>
    <row r="16" spans="1:10" ht="166.5" customHeight="1" x14ac:dyDescent="0.25">
      <c r="A16" s="115"/>
      <c r="B16" s="112" t="s">
        <v>60</v>
      </c>
      <c r="C16" s="112"/>
      <c r="D16" s="101" t="s">
        <v>44</v>
      </c>
      <c r="E16" s="102"/>
      <c r="F16" s="72" t="s">
        <v>17</v>
      </c>
      <c r="G16" s="72" t="s">
        <v>48</v>
      </c>
      <c r="H16" s="113">
        <v>100000</v>
      </c>
      <c r="I16" s="114"/>
      <c r="J16" s="44"/>
    </row>
    <row r="17" spans="1:12" ht="20.45" customHeight="1" x14ac:dyDescent="0.25">
      <c r="A17" s="105" t="s">
        <v>10</v>
      </c>
      <c r="B17" s="106"/>
      <c r="C17" s="106"/>
      <c r="D17" s="91">
        <f>H16</f>
        <v>100000</v>
      </c>
      <c r="E17" s="91"/>
      <c r="F17" s="91"/>
      <c r="G17" s="91"/>
      <c r="H17" s="91"/>
      <c r="I17" s="91"/>
      <c r="J17" s="92"/>
    </row>
    <row r="18" spans="1:12" ht="21" customHeight="1" x14ac:dyDescent="0.25">
      <c r="A18" s="131"/>
      <c r="B18" s="105" t="s">
        <v>50</v>
      </c>
      <c r="C18" s="106"/>
      <c r="D18" s="106"/>
      <c r="E18" s="106"/>
      <c r="F18" s="106"/>
      <c r="G18" s="106"/>
      <c r="H18" s="106"/>
      <c r="I18" s="106"/>
      <c r="J18" s="159"/>
    </row>
    <row r="19" spans="1:12" ht="18.600000000000001" customHeight="1" x14ac:dyDescent="0.25">
      <c r="A19" s="177"/>
      <c r="B19" s="93" t="s">
        <v>26</v>
      </c>
      <c r="C19" s="39"/>
      <c r="D19" s="93" t="s">
        <v>38</v>
      </c>
      <c r="E19" s="173" t="s">
        <v>46</v>
      </c>
      <c r="F19" s="174"/>
      <c r="G19" s="116" t="s">
        <v>27</v>
      </c>
      <c r="H19" s="95">
        <v>100000</v>
      </c>
      <c r="I19" s="96"/>
      <c r="J19" s="184"/>
    </row>
    <row r="20" spans="1:12" ht="42.75" customHeight="1" x14ac:dyDescent="0.25">
      <c r="A20" s="177"/>
      <c r="B20" s="94"/>
      <c r="C20" s="39"/>
      <c r="D20" s="94"/>
      <c r="E20" s="175"/>
      <c r="F20" s="176"/>
      <c r="G20" s="186"/>
      <c r="H20" s="97"/>
      <c r="I20" s="98"/>
      <c r="J20" s="185"/>
    </row>
    <row r="21" spans="1:12" ht="96.75" customHeight="1" x14ac:dyDescent="0.25">
      <c r="A21" s="177"/>
      <c r="B21" s="121" t="s">
        <v>31</v>
      </c>
      <c r="C21" s="122"/>
      <c r="D21" s="103" t="s">
        <v>61</v>
      </c>
      <c r="E21" s="173" t="s">
        <v>62</v>
      </c>
      <c r="F21" s="174"/>
      <c r="G21" s="116" t="s">
        <v>42</v>
      </c>
      <c r="H21" s="154">
        <v>150000</v>
      </c>
      <c r="I21" s="155"/>
      <c r="J21" s="107"/>
    </row>
    <row r="22" spans="1:12" ht="100.5" customHeight="1" x14ac:dyDescent="0.25">
      <c r="A22" s="177"/>
      <c r="B22" s="123"/>
      <c r="C22" s="124"/>
      <c r="D22" s="104"/>
      <c r="E22" s="175"/>
      <c r="F22" s="176"/>
      <c r="G22" s="117"/>
      <c r="H22" s="156"/>
      <c r="I22" s="157"/>
      <c r="J22" s="108"/>
    </row>
    <row r="23" spans="1:12" ht="0.6" hidden="1" customHeight="1" x14ac:dyDescent="0.25">
      <c r="A23" s="177"/>
      <c r="B23" s="20"/>
      <c r="C23" s="20"/>
      <c r="D23" s="2"/>
      <c r="E23" s="2"/>
      <c r="F23" s="2"/>
      <c r="G23" s="1"/>
      <c r="H23" s="1"/>
      <c r="I23" s="2"/>
      <c r="J23" s="6"/>
    </row>
    <row r="24" spans="1:12" ht="3.75" hidden="1" customHeight="1" x14ac:dyDescent="0.25">
      <c r="A24" s="177"/>
      <c r="B24" s="77"/>
      <c r="C24" s="78"/>
      <c r="D24" s="4"/>
      <c r="E24" s="4"/>
      <c r="F24" s="4"/>
      <c r="G24" s="5"/>
      <c r="H24" s="5"/>
      <c r="I24" s="4"/>
      <c r="J24" s="6"/>
    </row>
    <row r="25" spans="1:12" ht="6" hidden="1" customHeight="1" x14ac:dyDescent="0.25">
      <c r="A25" s="132"/>
      <c r="B25" s="77"/>
      <c r="C25" s="78"/>
      <c r="D25" s="4"/>
      <c r="E25" s="4"/>
      <c r="F25" s="4"/>
      <c r="G25" s="5"/>
      <c r="H25" s="5"/>
      <c r="I25" s="4"/>
      <c r="J25" s="81"/>
    </row>
    <row r="26" spans="1:12" ht="9" hidden="1" customHeight="1" x14ac:dyDescent="0.25">
      <c r="A26" s="71"/>
      <c r="B26" s="78"/>
      <c r="C26" s="78"/>
      <c r="D26" s="4"/>
      <c r="E26" s="4"/>
      <c r="F26" s="4"/>
      <c r="G26" s="5"/>
      <c r="H26" s="5"/>
      <c r="I26" s="4"/>
      <c r="J26" s="81"/>
    </row>
    <row r="27" spans="1:12" ht="20.25" customHeight="1" x14ac:dyDescent="0.25">
      <c r="A27" s="76"/>
      <c r="B27" s="67" t="s">
        <v>10</v>
      </c>
      <c r="C27" s="82"/>
      <c r="D27" s="82"/>
      <c r="E27" s="82"/>
      <c r="F27" s="82"/>
      <c r="G27" s="82"/>
      <c r="H27" s="118">
        <f>H19+H21</f>
        <v>250000</v>
      </c>
      <c r="I27" s="119"/>
      <c r="J27" s="120"/>
    </row>
    <row r="28" spans="1:12" ht="35.25" customHeight="1" x14ac:dyDescent="0.25">
      <c r="A28" s="109" t="s">
        <v>51</v>
      </c>
      <c r="B28" s="110"/>
      <c r="C28" s="110"/>
      <c r="D28" s="110"/>
      <c r="E28" s="110"/>
      <c r="F28" s="110"/>
      <c r="G28" s="110"/>
      <c r="H28" s="110"/>
      <c r="I28" s="110"/>
      <c r="J28" s="111"/>
    </row>
    <row r="29" spans="1:12" ht="47.25" customHeight="1" x14ac:dyDescent="0.25">
      <c r="A29" s="20"/>
      <c r="B29" s="7" t="s">
        <v>29</v>
      </c>
      <c r="C29" s="22"/>
      <c r="D29" s="46" t="s">
        <v>43</v>
      </c>
      <c r="E29" s="23"/>
      <c r="F29" s="33"/>
      <c r="G29" s="29" t="s">
        <v>28</v>
      </c>
      <c r="H29" s="99">
        <v>80000</v>
      </c>
      <c r="I29" s="100"/>
      <c r="J29" s="9"/>
      <c r="L29" s="83"/>
    </row>
    <row r="30" spans="1:12" ht="22.5" customHeight="1" x14ac:dyDescent="0.25">
      <c r="A30" s="20"/>
      <c r="B30" s="76" t="s">
        <v>30</v>
      </c>
      <c r="C30" s="22"/>
      <c r="D30" s="29"/>
      <c r="E30" s="22"/>
      <c r="F30" s="5"/>
      <c r="G30" s="8"/>
      <c r="H30" s="10"/>
      <c r="I30" s="84"/>
      <c r="J30" s="35">
        <f>H29</f>
        <v>80000</v>
      </c>
    </row>
    <row r="31" spans="1:12" ht="28.9" customHeight="1" x14ac:dyDescent="0.25">
      <c r="A31" s="190" t="s">
        <v>52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2" ht="18.600000000000001" customHeight="1" x14ac:dyDescent="0.25">
      <c r="A32" s="131"/>
      <c r="B32" s="107" t="s">
        <v>37</v>
      </c>
      <c r="C32" s="1"/>
      <c r="D32" s="107" t="s">
        <v>23</v>
      </c>
      <c r="E32" s="163" t="s">
        <v>45</v>
      </c>
      <c r="F32" s="164"/>
      <c r="G32" s="160" t="s">
        <v>12</v>
      </c>
      <c r="H32" s="178">
        <v>19199500</v>
      </c>
      <c r="I32" s="179"/>
      <c r="J32" s="187"/>
    </row>
    <row r="33" spans="1:10" ht="14.45" customHeight="1" x14ac:dyDescent="0.25">
      <c r="A33" s="177"/>
      <c r="B33" s="158"/>
      <c r="C33" s="1"/>
      <c r="D33" s="158"/>
      <c r="E33" s="165"/>
      <c r="F33" s="166"/>
      <c r="G33" s="161"/>
      <c r="H33" s="180"/>
      <c r="I33" s="181"/>
      <c r="J33" s="188"/>
    </row>
    <row r="34" spans="1:10" ht="29.25" customHeight="1" x14ac:dyDescent="0.25">
      <c r="A34" s="132"/>
      <c r="B34" s="108"/>
      <c r="C34" s="1"/>
      <c r="D34" s="108"/>
      <c r="E34" s="167"/>
      <c r="F34" s="168"/>
      <c r="G34" s="162"/>
      <c r="H34" s="182"/>
      <c r="I34" s="183"/>
      <c r="J34" s="189"/>
    </row>
    <row r="35" spans="1:10" ht="25.15" customHeight="1" x14ac:dyDescent="0.25">
      <c r="A35" s="105" t="s">
        <v>10</v>
      </c>
      <c r="B35" s="106"/>
      <c r="C35" s="106"/>
      <c r="D35" s="64"/>
      <c r="E35" s="64"/>
      <c r="F35" s="5"/>
      <c r="G35" s="8"/>
      <c r="H35" s="10"/>
      <c r="I35" s="84"/>
      <c r="J35" s="35">
        <f>H32</f>
        <v>19199500</v>
      </c>
    </row>
    <row r="36" spans="1:10" ht="21.6" customHeight="1" x14ac:dyDescent="0.25">
      <c r="A36" s="105" t="s">
        <v>53</v>
      </c>
      <c r="B36" s="110"/>
      <c r="C36" s="110"/>
      <c r="D36" s="110"/>
      <c r="E36" s="110"/>
      <c r="F36" s="110"/>
      <c r="G36" s="110"/>
      <c r="H36" s="110"/>
      <c r="I36" s="110"/>
      <c r="J36" s="111"/>
    </row>
    <row r="37" spans="1:10" ht="42.75" customHeight="1" x14ac:dyDescent="0.25">
      <c r="A37" s="73"/>
      <c r="B37" s="52" t="s">
        <v>84</v>
      </c>
      <c r="C37" s="50"/>
      <c r="D37" s="47" t="s">
        <v>64</v>
      </c>
      <c r="E37" s="48"/>
      <c r="F37" s="51" t="s">
        <v>65</v>
      </c>
      <c r="G37" s="38" t="s">
        <v>89</v>
      </c>
      <c r="H37" s="152">
        <v>100000</v>
      </c>
      <c r="I37" s="153"/>
      <c r="J37" s="59"/>
    </row>
    <row r="38" spans="1:10" ht="38.25" customHeight="1" x14ac:dyDescent="0.25">
      <c r="A38" s="73"/>
      <c r="B38" s="52" t="s">
        <v>63</v>
      </c>
      <c r="C38" s="50"/>
      <c r="D38" s="47" t="s">
        <v>67</v>
      </c>
      <c r="E38" s="48"/>
      <c r="F38" s="51" t="s">
        <v>68</v>
      </c>
      <c r="G38" s="38" t="s">
        <v>89</v>
      </c>
      <c r="H38" s="152"/>
      <c r="I38" s="153"/>
      <c r="J38" s="59"/>
    </row>
    <row r="39" spans="1:10" s="85" customFormat="1" ht="81" customHeight="1" x14ac:dyDescent="0.25">
      <c r="A39" s="73"/>
      <c r="B39" s="52" t="s">
        <v>66</v>
      </c>
      <c r="C39" s="50"/>
      <c r="D39" s="47" t="s">
        <v>70</v>
      </c>
      <c r="E39" s="48"/>
      <c r="F39" s="51" t="s">
        <v>71</v>
      </c>
      <c r="G39" s="38" t="s">
        <v>89</v>
      </c>
      <c r="H39" s="152"/>
      <c r="I39" s="153"/>
      <c r="J39" s="59"/>
    </row>
    <row r="40" spans="1:10" s="85" customFormat="1" ht="45" customHeight="1" x14ac:dyDescent="0.25">
      <c r="A40" s="73"/>
      <c r="B40" s="52" t="s">
        <v>69</v>
      </c>
      <c r="C40" s="50"/>
      <c r="D40" s="47" t="s">
        <v>73</v>
      </c>
      <c r="E40" s="48"/>
      <c r="F40" s="51" t="s">
        <v>74</v>
      </c>
      <c r="G40" s="38" t="s">
        <v>89</v>
      </c>
      <c r="H40" s="152"/>
      <c r="I40" s="153"/>
      <c r="J40" s="59"/>
    </row>
    <row r="41" spans="1:10" s="85" customFormat="1" ht="43.5" customHeight="1" x14ac:dyDescent="0.25">
      <c r="A41" s="73"/>
      <c r="B41" s="52" t="s">
        <v>72</v>
      </c>
      <c r="C41" s="50"/>
      <c r="D41" s="47" t="s">
        <v>75</v>
      </c>
      <c r="E41" s="48"/>
      <c r="F41" s="51" t="s">
        <v>76</v>
      </c>
      <c r="G41" s="38" t="s">
        <v>89</v>
      </c>
      <c r="H41" s="152"/>
      <c r="I41" s="153"/>
      <c r="J41" s="59"/>
    </row>
    <row r="42" spans="1:10" ht="0.75" hidden="1" customHeight="1" x14ac:dyDescent="0.25">
      <c r="A42" s="70"/>
      <c r="B42" s="52"/>
      <c r="C42" s="50"/>
      <c r="D42" s="47"/>
      <c r="E42" s="48"/>
      <c r="F42" s="51"/>
      <c r="G42" s="37"/>
      <c r="H42" s="49"/>
      <c r="I42" s="49"/>
      <c r="J42" s="49"/>
    </row>
    <row r="43" spans="1:10" ht="0.75" hidden="1" customHeight="1" x14ac:dyDescent="0.25">
      <c r="A43" s="73"/>
      <c r="B43" s="54"/>
      <c r="C43" s="50"/>
      <c r="D43" s="47"/>
      <c r="E43" s="48"/>
      <c r="F43" s="51"/>
      <c r="G43" s="37"/>
      <c r="H43" s="74"/>
      <c r="I43" s="75"/>
      <c r="J43" s="49"/>
    </row>
    <row r="44" spans="1:10" ht="0.75" hidden="1" customHeight="1" x14ac:dyDescent="0.25">
      <c r="A44" s="73"/>
      <c r="B44" s="54"/>
      <c r="C44" s="50"/>
      <c r="D44" s="47"/>
      <c r="E44" s="48"/>
      <c r="F44" s="51"/>
      <c r="G44" s="37"/>
      <c r="H44" s="74"/>
      <c r="I44" s="75"/>
      <c r="J44" s="49"/>
    </row>
    <row r="45" spans="1:10" ht="0.75" hidden="1" customHeight="1" x14ac:dyDescent="0.25">
      <c r="A45" s="73"/>
      <c r="B45" s="52"/>
      <c r="C45" s="86"/>
      <c r="D45" s="53"/>
      <c r="E45" s="86"/>
      <c r="F45" s="87"/>
      <c r="G45" s="37"/>
      <c r="H45" s="74"/>
      <c r="I45" s="75"/>
      <c r="J45" s="49"/>
    </row>
    <row r="46" spans="1:10" ht="12.75" hidden="1" customHeight="1" x14ac:dyDescent="0.25">
      <c r="A46" s="73"/>
      <c r="B46" s="88"/>
      <c r="C46" s="61"/>
      <c r="D46" s="88"/>
      <c r="E46" s="62"/>
      <c r="F46" s="88"/>
      <c r="G46" s="88"/>
      <c r="H46" s="74"/>
      <c r="I46" s="75"/>
      <c r="J46" s="49"/>
    </row>
    <row r="47" spans="1:10" ht="36" customHeight="1" x14ac:dyDescent="0.25">
      <c r="A47" s="73"/>
      <c r="B47" s="52" t="s">
        <v>85</v>
      </c>
      <c r="C47" s="63"/>
      <c r="D47" s="47" t="s">
        <v>77</v>
      </c>
      <c r="E47" s="62"/>
      <c r="F47" s="51" t="s">
        <v>78</v>
      </c>
      <c r="G47" s="38" t="s">
        <v>89</v>
      </c>
      <c r="H47" s="152"/>
      <c r="I47" s="153"/>
      <c r="J47" s="59"/>
    </row>
    <row r="48" spans="1:10" ht="36" customHeight="1" x14ac:dyDescent="0.25">
      <c r="A48" s="73"/>
      <c r="B48" s="54" t="s">
        <v>86</v>
      </c>
      <c r="C48" s="50"/>
      <c r="D48" s="47" t="s">
        <v>80</v>
      </c>
      <c r="E48" s="48"/>
      <c r="F48" s="51" t="s">
        <v>78</v>
      </c>
      <c r="G48" s="38" t="s">
        <v>89</v>
      </c>
      <c r="H48" s="152"/>
      <c r="I48" s="153"/>
      <c r="J48" s="59"/>
    </row>
    <row r="49" spans="1:10" ht="36" customHeight="1" x14ac:dyDescent="0.25">
      <c r="A49" s="73"/>
      <c r="B49" s="54" t="s">
        <v>79</v>
      </c>
      <c r="C49" s="50"/>
      <c r="D49" s="47" t="s">
        <v>81</v>
      </c>
      <c r="E49" s="48"/>
      <c r="F49" s="51" t="s">
        <v>78</v>
      </c>
      <c r="G49" s="38" t="s">
        <v>89</v>
      </c>
      <c r="H49" s="152"/>
      <c r="I49" s="153"/>
      <c r="J49" s="59"/>
    </row>
    <row r="50" spans="1:10" ht="36" customHeight="1" x14ac:dyDescent="0.25">
      <c r="A50" s="73"/>
      <c r="B50" s="52" t="s">
        <v>87</v>
      </c>
      <c r="C50" s="50"/>
      <c r="D50" s="53" t="s">
        <v>82</v>
      </c>
      <c r="E50" s="48"/>
      <c r="F50" s="90" t="s">
        <v>83</v>
      </c>
      <c r="G50" s="38" t="s">
        <v>89</v>
      </c>
      <c r="H50" s="152"/>
      <c r="I50" s="153"/>
      <c r="J50" s="59"/>
    </row>
    <row r="51" spans="1:10" s="85" customFormat="1" ht="19.5" customHeight="1" x14ac:dyDescent="0.25">
      <c r="A51" s="73"/>
      <c r="B51" s="169" t="s">
        <v>10</v>
      </c>
      <c r="C51" s="170"/>
      <c r="D51" s="171"/>
      <c r="E51" s="21">
        <v>8873600</v>
      </c>
      <c r="F51" s="79"/>
      <c r="G51" s="64"/>
      <c r="H51" s="91"/>
      <c r="I51" s="91"/>
      <c r="J51" s="36">
        <f>SUM(H37:I50)</f>
        <v>100000</v>
      </c>
    </row>
    <row r="52" spans="1:10" ht="27.75" customHeight="1" x14ac:dyDescent="0.25">
      <c r="A52" s="172" t="s">
        <v>54</v>
      </c>
      <c r="B52" s="110"/>
      <c r="C52" s="110"/>
      <c r="D52" s="110"/>
      <c r="E52" s="110"/>
      <c r="F52" s="110"/>
      <c r="G52" s="110"/>
      <c r="H52" s="110"/>
      <c r="I52" s="110"/>
      <c r="J52" s="111"/>
    </row>
    <row r="53" spans="1:10" ht="37.5" customHeight="1" x14ac:dyDescent="0.25">
      <c r="A53" s="60"/>
      <c r="B53" s="13" t="s">
        <v>90</v>
      </c>
      <c r="C53" s="26"/>
      <c r="D53" s="19" t="s">
        <v>88</v>
      </c>
      <c r="E53" s="30"/>
      <c r="F53" s="42"/>
      <c r="G53" s="38" t="s">
        <v>89</v>
      </c>
      <c r="H53" s="194">
        <v>1200000</v>
      </c>
      <c r="I53" s="195"/>
      <c r="J53" s="28"/>
    </row>
    <row r="54" spans="1:10" ht="15.6" customHeight="1" x14ac:dyDescent="0.25">
      <c r="A54" s="105" t="s">
        <v>10</v>
      </c>
      <c r="B54" s="106"/>
      <c r="C54" s="159"/>
      <c r="D54" s="65"/>
      <c r="E54" s="45"/>
      <c r="F54" s="45"/>
      <c r="G54" s="64"/>
      <c r="H54" s="193"/>
      <c r="I54" s="193"/>
      <c r="J54" s="32">
        <f>H53</f>
        <v>1200000</v>
      </c>
    </row>
    <row r="55" spans="1:10" ht="27" customHeight="1" x14ac:dyDescent="0.25">
      <c r="A55" s="198" t="s">
        <v>22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83" customHeight="1" x14ac:dyDescent="0.25">
      <c r="A56" s="11"/>
      <c r="B56" s="13" t="s">
        <v>47</v>
      </c>
      <c r="C56" s="12"/>
      <c r="D56" s="19" t="s">
        <v>36</v>
      </c>
      <c r="E56" s="209"/>
      <c r="F56" s="210"/>
      <c r="G56" s="27" t="s">
        <v>32</v>
      </c>
      <c r="H56" s="152">
        <v>200000</v>
      </c>
      <c r="I56" s="153"/>
      <c r="J56" s="32"/>
    </row>
    <row r="57" spans="1:10" ht="24.75" customHeight="1" x14ac:dyDescent="0.25">
      <c r="A57" s="11"/>
      <c r="B57" s="43" t="s">
        <v>10</v>
      </c>
      <c r="C57" s="12"/>
      <c r="D57" s="14"/>
      <c r="E57" s="34"/>
      <c r="F57" s="89"/>
      <c r="G57" s="15"/>
      <c r="H57" s="152"/>
      <c r="I57" s="153"/>
      <c r="J57" s="16">
        <f>H56</f>
        <v>200000</v>
      </c>
    </row>
    <row r="58" spans="1:10" ht="24.75" customHeight="1" x14ac:dyDescent="0.25">
      <c r="A58" s="11"/>
      <c r="B58" s="105"/>
      <c r="C58" s="106"/>
      <c r="D58" s="106"/>
      <c r="E58" s="106"/>
      <c r="F58" s="106"/>
      <c r="G58" s="106"/>
      <c r="H58" s="106"/>
      <c r="I58" s="106"/>
      <c r="J58" s="159"/>
    </row>
    <row r="59" spans="1:10" ht="23.25" customHeight="1" x14ac:dyDescent="0.25">
      <c r="A59" s="206" t="s">
        <v>55</v>
      </c>
      <c r="B59" s="207"/>
      <c r="C59" s="78"/>
      <c r="D59" s="31"/>
      <c r="E59" s="31"/>
      <c r="F59" s="31"/>
      <c r="G59" s="31"/>
      <c r="H59" s="31"/>
      <c r="I59" s="31"/>
      <c r="J59" s="58">
        <f>J57+J54+J35+J30+H27+D17+D14+J51</f>
        <v>21129500</v>
      </c>
    </row>
    <row r="60" spans="1:10" ht="53.25" customHeight="1" x14ac:dyDescent="0.25">
      <c r="A60" s="208" t="s">
        <v>34</v>
      </c>
      <c r="B60" s="107" t="s">
        <v>24</v>
      </c>
      <c r="C60" s="1"/>
      <c r="D60" s="201" t="s">
        <v>25</v>
      </c>
      <c r="E60" s="202"/>
      <c r="F60" s="202"/>
      <c r="G60" s="202"/>
      <c r="H60" s="202"/>
      <c r="I60" s="202"/>
      <c r="J60" s="142"/>
    </row>
    <row r="61" spans="1:10" ht="6.6" customHeight="1" x14ac:dyDescent="0.25">
      <c r="A61" s="108"/>
      <c r="B61" s="158"/>
      <c r="C61" s="1"/>
      <c r="D61" s="203"/>
      <c r="E61" s="204"/>
      <c r="F61" s="204"/>
      <c r="G61" s="204"/>
      <c r="H61" s="204"/>
      <c r="I61" s="204"/>
      <c r="J61" s="205"/>
    </row>
    <row r="62" spans="1:10" ht="22.9" hidden="1" customHeight="1" x14ac:dyDescent="0.25">
      <c r="A62" s="55"/>
      <c r="B62" s="108"/>
      <c r="C62" s="17"/>
      <c r="D62" s="24"/>
      <c r="E62" s="25"/>
      <c r="F62" s="25"/>
      <c r="G62" s="25"/>
      <c r="H62" s="25"/>
      <c r="I62" s="25"/>
      <c r="J62" s="57"/>
    </row>
    <row r="63" spans="1:10" ht="34.15" customHeight="1" x14ac:dyDescent="0.25">
      <c r="A63" s="20" t="s">
        <v>40</v>
      </c>
      <c r="B63" s="18" t="s">
        <v>20</v>
      </c>
      <c r="C63" s="78"/>
      <c r="D63" s="196" t="s">
        <v>21</v>
      </c>
      <c r="E63" s="199"/>
      <c r="F63" s="199"/>
      <c r="G63" s="199"/>
      <c r="H63" s="199"/>
      <c r="I63" s="199"/>
      <c r="J63" s="200"/>
    </row>
    <row r="64" spans="1:10" ht="33.75" customHeight="1" x14ac:dyDescent="0.25">
      <c r="A64" s="20" t="s">
        <v>41</v>
      </c>
      <c r="B64" s="18" t="s">
        <v>18</v>
      </c>
      <c r="C64" s="56"/>
      <c r="D64" s="196" t="s">
        <v>19</v>
      </c>
      <c r="E64" s="197"/>
      <c r="F64" s="197"/>
      <c r="G64" s="197"/>
      <c r="H64" s="197"/>
      <c r="I64" s="197"/>
      <c r="J64" s="102"/>
    </row>
  </sheetData>
  <mergeCells count="83">
    <mergeCell ref="H54:I54"/>
    <mergeCell ref="A54:C54"/>
    <mergeCell ref="H53:I53"/>
    <mergeCell ref="D64:J64"/>
    <mergeCell ref="A55:J55"/>
    <mergeCell ref="D63:J63"/>
    <mergeCell ref="D60:J61"/>
    <mergeCell ref="B60:B62"/>
    <mergeCell ref="A59:B59"/>
    <mergeCell ref="B58:J58"/>
    <mergeCell ref="H57:I57"/>
    <mergeCell ref="A60:A61"/>
    <mergeCell ref="H56:I56"/>
    <mergeCell ref="E56:F56"/>
    <mergeCell ref="H48:I48"/>
    <mergeCell ref="H39:I39"/>
    <mergeCell ref="E21:F22"/>
    <mergeCell ref="A32:A34"/>
    <mergeCell ref="H32:I34"/>
    <mergeCell ref="H38:I38"/>
    <mergeCell ref="A18:A25"/>
    <mergeCell ref="B18:J18"/>
    <mergeCell ref="E19:F20"/>
    <mergeCell ref="J19:J20"/>
    <mergeCell ref="H37:I37"/>
    <mergeCell ref="D32:D34"/>
    <mergeCell ref="G19:G20"/>
    <mergeCell ref="J32:J34"/>
    <mergeCell ref="A31:J31"/>
    <mergeCell ref="A36:J36"/>
    <mergeCell ref="H51:I51"/>
    <mergeCell ref="H49:I49"/>
    <mergeCell ref="B51:D51"/>
    <mergeCell ref="A52:J52"/>
    <mergeCell ref="H50:I50"/>
    <mergeCell ref="J11:J12"/>
    <mergeCell ref="B8:D8"/>
    <mergeCell ref="H13:I13"/>
    <mergeCell ref="C13:D13"/>
    <mergeCell ref="H47:I47"/>
    <mergeCell ref="A35:C35"/>
    <mergeCell ref="H21:I22"/>
    <mergeCell ref="B32:B34"/>
    <mergeCell ref="D19:D20"/>
    <mergeCell ref="H41:I41"/>
    <mergeCell ref="H40:I40"/>
    <mergeCell ref="E13:F13"/>
    <mergeCell ref="G32:G34"/>
    <mergeCell ref="E32:F34"/>
    <mergeCell ref="A14:C14"/>
    <mergeCell ref="B15:J15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D14:J14"/>
    <mergeCell ref="B19:B20"/>
    <mergeCell ref="D17:J17"/>
    <mergeCell ref="H19:I20"/>
    <mergeCell ref="H29:I29"/>
    <mergeCell ref="D16:E16"/>
    <mergeCell ref="D21:D22"/>
    <mergeCell ref="A17:C17"/>
    <mergeCell ref="J21:J22"/>
    <mergeCell ref="A28:J28"/>
    <mergeCell ref="B16:C16"/>
    <mergeCell ref="H16:I16"/>
    <mergeCell ref="A15:A16"/>
    <mergeCell ref="G21:G22"/>
    <mergeCell ref="H27:J27"/>
    <mergeCell ref="B21:C22"/>
  </mergeCells>
  <phoneticPr fontId="4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rowBreaks count="1" manualBreakCount="1">
    <brk id="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2019-10-25T12:46:46Z</cp:lastPrinted>
  <dcterms:created xsi:type="dcterms:W3CDTF">2011-06-02T06:27:54Z</dcterms:created>
  <dcterms:modified xsi:type="dcterms:W3CDTF">2019-11-26T11:32:31Z</dcterms:modified>
</cp:coreProperties>
</file>